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<sst xmlns="http://schemas.openxmlformats.org/spreadsheetml/2006/main" count="16" uniqueCount="16">
  <si>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Waste Prevention Calculator</t>
  </si>
  <si>
    <t>Activity</t>
  </si>
  <si>
    <t>Home Composting</t>
  </si>
  <si>
    <t>Love Food Hate Waste</t>
  </si>
  <si>
    <t>Junk Mail</t>
  </si>
  <si>
    <t>Bulky Waste</t>
  </si>
  <si>
    <t>Tonnage of Bulky Waste Collected:</t>
  </si>
  <si>
    <r>
      <t>Number of people signed up to MPS:</t>
    </r>
    <r>
      <rPr>
        <sz val="10"/>
        <color indexed="18"/>
        <rFont val="Arial"/>
        <family val="2"/>
      </rPr>
      <t xml:space="preserve"> </t>
    </r>
  </si>
  <si>
    <t>Total Waste Diverted for all activities</t>
  </si>
  <si>
    <t>Nappies</t>
  </si>
  <si>
    <t>Number of babies using real nappies</t>
  </si>
  <si>
    <t>Number of bins sold:Take off 3.9% of total sales to take into account lapse rate</t>
  </si>
  <si>
    <t>tonnes</t>
  </si>
  <si>
    <t>Diversion (t/yr)</t>
  </si>
  <si>
    <t>Council data</t>
  </si>
  <si>
    <t>Food Behaviour Metric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</si>
</sst>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68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3" fontId="0" fillId="0" borderId="12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1</xdr:col>
      <xdr:colOff>1352550</xdr:colOff>
      <xdr:row>5</xdr:row>
      <xdr:rowOff>142875</xdr:rowOff>
    </xdr:to>
    <xdr:pic>
      <xdr:nvPicPr>
        <xdr:cNvPr id="1" name="Picture 5" descr="NObleed_wrap_cmyk_bluestr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686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20.00390625" style="0" customWidth="1"/>
    <col min="2" max="2" width="37.28125" style="0" bestFit="1" customWidth="1"/>
    <col min="3" max="3" width="11.7109375" style="0" bestFit="1" customWidth="1"/>
    <col min="5" max="5" width="9.28125" style="0" customWidth="1"/>
  </cols>
  <sheetData>
    <row r="1" spans="1:5" ht="12.75">
      <c r="A1" s="16" t="s">
        <v>0</v>
      </c>
      <c r="B1" s="16"/>
      <c r="C1" s="16"/>
      <c r="D1" s="16"/>
      <c r="E1" s="16"/>
    </row>
    <row r="2" spans="1:5" ht="12.75">
      <c r="A2" s="8"/>
      <c r="B2" s="8"/>
      <c r="C2" s="8"/>
      <c r="D2" s="8"/>
      <c r="E2" s="8"/>
    </row>
    <row r="8" spans="1:5" ht="13.5" thickBot="1">
      <c r="A8" s="2" t="s">
        <v>1</v>
      </c>
      <c r="C8" t="s">
        <v>14</v>
      </c>
      <c r="E8" t="s">
        <v>13</v>
      </c>
    </row>
    <row r="9" spans="1:5" ht="26.25" thickBot="1">
      <c r="A9" t="s">
        <v>2</v>
      </c>
      <c r="B9" s="10" t="s">
        <v>11</v>
      </c>
      <c r="C9" s="6">
        <v>30000</v>
      </c>
      <c r="D9" s="3"/>
      <c r="E9" s="4">
        <f>(C9*150)/1000</f>
        <v>4500</v>
      </c>
    </row>
    <row r="10" spans="3:5" ht="13.5" thickBot="1">
      <c r="C10" s="7"/>
      <c r="E10" s="5"/>
    </row>
    <row r="11" spans="1:5" ht="13.5" thickBot="1">
      <c r="A11" t="s">
        <v>4</v>
      </c>
      <c r="B11" s="1" t="s">
        <v>7</v>
      </c>
      <c r="C11" s="6">
        <v>20000</v>
      </c>
      <c r="D11" s="3"/>
      <c r="E11" s="4">
        <f>(C11*4)/1000</f>
        <v>80</v>
      </c>
    </row>
    <row r="12" spans="3:5" ht="13.5" thickBot="1">
      <c r="C12" s="7"/>
      <c r="E12" s="5"/>
    </row>
    <row r="13" spans="1:5" ht="13.5" thickBot="1">
      <c r="A13" t="s">
        <v>5</v>
      </c>
      <c r="B13" t="s">
        <v>6</v>
      </c>
      <c r="C13" s="6">
        <v>3000</v>
      </c>
      <c r="D13" s="3"/>
      <c r="E13" s="4">
        <f>(C13*0.3)</f>
        <v>900</v>
      </c>
    </row>
    <row r="14" spans="3:5" ht="13.5" thickBot="1">
      <c r="C14" s="7"/>
      <c r="E14" s="5"/>
    </row>
    <row r="15" spans="1:5" ht="13.5" thickBot="1">
      <c r="A15" t="s">
        <v>9</v>
      </c>
      <c r="B15" t="s">
        <v>10</v>
      </c>
      <c r="C15" s="6">
        <v>250</v>
      </c>
      <c r="D15" s="3"/>
      <c r="E15" s="4">
        <f>(C15*367)/1000</f>
        <v>91.75</v>
      </c>
    </row>
    <row r="16" ht="13.5" thickBot="1">
      <c r="E16" s="5"/>
    </row>
    <row r="17" spans="1:5" ht="13.5" thickBot="1">
      <c r="A17" t="s">
        <v>3</v>
      </c>
      <c r="B17" s="11" t="s">
        <v>15</v>
      </c>
      <c r="E17" s="4">
        <v>1900</v>
      </c>
    </row>
    <row r="18" spans="2:5" ht="12.75">
      <c r="B18" s="11"/>
      <c r="E18" s="13"/>
    </row>
    <row r="19" spans="1:6" ht="13.5" thickBot="1">
      <c r="A19" s="14" t="s">
        <v>8</v>
      </c>
      <c r="B19" s="14"/>
      <c r="C19" s="14"/>
      <c r="D19" s="15"/>
      <c r="E19" s="12">
        <f>SUM(E9:E17)</f>
        <v>7471.75</v>
      </c>
      <c r="F19" t="s">
        <v>12</v>
      </c>
    </row>
    <row r="20" ht="12.75">
      <c r="E20" s="9"/>
    </row>
  </sheetData>
  <sheetProtection/>
  <protectedRanges>
    <protectedRange sqref="C9:C15" name="Council Input"/>
  </protectedRanges>
  <mergeCells count="2">
    <mergeCell ref="A19:D19"/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Hayduk</dc:creator>
  <cp:keywords/>
  <dc:description/>
  <cp:lastModifiedBy>Louise Courtney</cp:lastModifiedBy>
  <dcterms:created xsi:type="dcterms:W3CDTF">2009-03-18T16:18:24Z</dcterms:created>
  <dcterms:modified xsi:type="dcterms:W3CDTF">2022-04-27T08:09:33Z</dcterms:modified>
  <cp:category/>
  <cp:version/>
  <cp:contentType/>
  <cp:contentStatus/>
</cp:coreProperties>
</file>